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888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4" i="1"/>
  <c r="F22" i="1"/>
  <c r="F20" i="1"/>
  <c r="F14" i="1"/>
  <c r="F12" i="1"/>
  <c r="F11" i="1"/>
  <c r="F10" i="1"/>
  <c r="F21" i="1" l="1"/>
  <c r="F23" i="1"/>
  <c r="F25" i="1"/>
  <c r="F19" i="1"/>
  <c r="F18" i="1"/>
  <c r="F5" i="1" l="1"/>
  <c r="F8" i="1" s="1"/>
  <c r="F13" i="1" l="1"/>
  <c r="F7" i="1"/>
  <c r="F6" i="1"/>
  <c r="F9" i="1"/>
</calcChain>
</file>

<file path=xl/sharedStrings.xml><?xml version="1.0" encoding="utf-8"?>
<sst xmlns="http://schemas.openxmlformats.org/spreadsheetml/2006/main" count="34" uniqueCount="27">
  <si>
    <t>Total</t>
  </si>
  <si>
    <t>Projet Guaqui: Analyse Multi-critéres des mesures identifiées</t>
  </si>
  <si>
    <t xml:space="preserve">A) Perspective Risque </t>
  </si>
  <si>
    <t>Mesure</t>
  </si>
  <si>
    <t>Durabilité</t>
  </si>
  <si>
    <t>Faisabilité (inclu acceptance au niveau local)</t>
  </si>
  <si>
    <t>Coût (relation coût/benefice)</t>
  </si>
  <si>
    <t>Efficacité pour la résilience</t>
  </si>
  <si>
    <t>Pondération (%)</t>
  </si>
  <si>
    <t xml:space="preserve">B) Perspective Impact </t>
  </si>
  <si>
    <t>Développement des capacités en DRR pour les communautés locales</t>
  </si>
  <si>
    <t xml:space="preserve">renforcer  operation et maintainance </t>
  </si>
  <si>
    <t>Système d'alerte précoce</t>
  </si>
  <si>
    <t>Construction de digues</t>
  </si>
  <si>
    <t xml:space="preserve">Réduction du débit de la rivière (déviation) </t>
  </si>
  <si>
    <t xml:space="preserve">Utiilisation d'équipements robustes et résistants à l'eau  </t>
  </si>
  <si>
    <t xml:space="preserve">Mesures de transfert des risques (modeles d'insurance) </t>
  </si>
  <si>
    <t>Changement pour des matériaux appropriés</t>
  </si>
  <si>
    <t>Système de chauffage</t>
  </si>
  <si>
    <t>coverture artificielle des bassins d'aération</t>
  </si>
  <si>
    <t xml:space="preserve">Puits de carbon (reforestation) </t>
  </si>
  <si>
    <t xml:space="preserve">Utilisation d'énergies alternatives, production d'énergies par combustion des gaz produits par les bassins d'aération </t>
  </si>
  <si>
    <t xml:space="preserve">Connection au réseau système national d'énergie </t>
  </si>
  <si>
    <t>Plannification territoriale</t>
  </si>
  <si>
    <t>Changement de technologies</t>
  </si>
  <si>
    <t>Zones tampons de sécurité</t>
  </si>
  <si>
    <t>Achats des terres adjancentes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</si>
</sst>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/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topLeftCell="A22" workbookViewId="0">
      <selection activeCell="C34" sqref="C34"/>
    </sheetView>
  </sheetViews>
  <sheetFormatPr defaultColWidth="11.44140625" defaultRowHeight="14.4" x14ac:dyDescent="0.3"/>
  <cols>
    <col min="1" max="1" width="19.5546875" customWidth="1"/>
    <col min="2" max="2" width="20.6640625" customWidth="1"/>
    <col min="3" max="3" width="16.109375" customWidth="1"/>
    <col min="4" max="4" width="22.5546875" customWidth="1"/>
    <col min="5" max="5" width="13.109375" bestFit="1" customWidth="1"/>
    <col min="6" max="6" width="12.44140625" customWidth="1"/>
  </cols>
  <sheetData>
    <row r="1" spans="1:6" ht="21" x14ac:dyDescent="0.4">
      <c r="A1" s="11" t="s">
        <v>1</v>
      </c>
    </row>
    <row r="2" spans="1:6" x14ac:dyDescent="0.3">
      <c r="A2" s="8"/>
    </row>
    <row r="3" spans="1:6" x14ac:dyDescent="0.3">
      <c r="A3" s="15" t="s">
        <v>2</v>
      </c>
      <c r="B3" s="16"/>
      <c r="C3" s="16"/>
      <c r="D3" s="16"/>
      <c r="E3" s="16"/>
      <c r="F3" s="17"/>
    </row>
    <row r="4" spans="1:6" ht="43.2" x14ac:dyDescent="0.3">
      <c r="A4" s="3" t="s">
        <v>3</v>
      </c>
      <c r="B4" s="3" t="s">
        <v>7</v>
      </c>
      <c r="C4" s="3" t="s">
        <v>6</v>
      </c>
      <c r="D4" s="3" t="s">
        <v>5</v>
      </c>
      <c r="E4" s="3" t="s">
        <v>4</v>
      </c>
      <c r="F4" s="3" t="s">
        <v>0</v>
      </c>
    </row>
    <row r="5" spans="1:6" x14ac:dyDescent="0.3">
      <c r="A5" s="7" t="s">
        <v>8</v>
      </c>
      <c r="B5" s="4">
        <v>20</v>
      </c>
      <c r="C5" s="4">
        <v>40</v>
      </c>
      <c r="D5" s="4">
        <v>20</v>
      </c>
      <c r="E5" s="4">
        <v>20</v>
      </c>
      <c r="F5" s="4">
        <f>B5+C5+D5+E5</f>
        <v>100</v>
      </c>
    </row>
    <row r="6" spans="1:6" ht="57.6" x14ac:dyDescent="0.3">
      <c r="A6" s="5" t="s">
        <v>10</v>
      </c>
      <c r="B6" s="1">
        <v>4</v>
      </c>
      <c r="C6" s="1">
        <v>3</v>
      </c>
      <c r="D6" s="1">
        <v>3</v>
      </c>
      <c r="E6" s="1">
        <v>4</v>
      </c>
      <c r="F6" s="1">
        <f>(B6*$B$5+C6*$C$5+D6*$D$5+E6*$E$5)/$F$5</f>
        <v>3.4</v>
      </c>
    </row>
    <row r="7" spans="1:6" ht="28.8" x14ac:dyDescent="0.3">
      <c r="A7" s="6" t="s">
        <v>11</v>
      </c>
      <c r="B7" s="2">
        <v>4</v>
      </c>
      <c r="C7" s="2">
        <v>3</v>
      </c>
      <c r="D7" s="2">
        <v>3</v>
      </c>
      <c r="E7" s="2">
        <v>3</v>
      </c>
      <c r="F7" s="1">
        <f t="shared" ref="F7:F14" si="0">(B7*$B$5+C7*$C$5+D7*$D$5+E7*$E$5)/$F$5</f>
        <v>3.2</v>
      </c>
    </row>
    <row r="8" spans="1:6" ht="28.8" x14ac:dyDescent="0.3">
      <c r="A8" s="6" t="s">
        <v>12</v>
      </c>
      <c r="B8" s="2">
        <v>4</v>
      </c>
      <c r="C8" s="2">
        <v>1</v>
      </c>
      <c r="D8" s="2">
        <v>2</v>
      </c>
      <c r="E8" s="2">
        <v>2</v>
      </c>
      <c r="F8" s="1">
        <f t="shared" si="0"/>
        <v>2</v>
      </c>
    </row>
    <row r="9" spans="1:6" ht="28.8" x14ac:dyDescent="0.3">
      <c r="A9" s="6" t="s">
        <v>13</v>
      </c>
      <c r="B9" s="2">
        <v>3</v>
      </c>
      <c r="C9" s="2">
        <v>1</v>
      </c>
      <c r="D9" s="2">
        <v>3</v>
      </c>
      <c r="E9" s="2">
        <v>3</v>
      </c>
      <c r="F9" s="1">
        <f t="shared" si="0"/>
        <v>2.2000000000000002</v>
      </c>
    </row>
    <row r="10" spans="1:6" ht="43.2" x14ac:dyDescent="0.3">
      <c r="A10" s="6" t="s">
        <v>14</v>
      </c>
      <c r="B10" s="2">
        <v>4</v>
      </c>
      <c r="C10" s="2">
        <v>1</v>
      </c>
      <c r="D10" s="2">
        <v>1</v>
      </c>
      <c r="E10" s="2">
        <v>1</v>
      </c>
      <c r="F10" s="1">
        <f t="shared" si="0"/>
        <v>1.6</v>
      </c>
    </row>
    <row r="11" spans="1:6" ht="57.6" x14ac:dyDescent="0.3">
      <c r="A11" s="6" t="s">
        <v>15</v>
      </c>
      <c r="B11" s="2">
        <v>4</v>
      </c>
      <c r="C11" s="2">
        <v>1</v>
      </c>
      <c r="D11" s="2">
        <v>2</v>
      </c>
      <c r="E11" s="2">
        <v>1</v>
      </c>
      <c r="F11" s="1">
        <f t="shared" si="0"/>
        <v>1.8</v>
      </c>
    </row>
    <row r="12" spans="1:6" ht="43.2" x14ac:dyDescent="0.3">
      <c r="A12" s="6" t="s">
        <v>16</v>
      </c>
      <c r="B12" s="2">
        <v>4</v>
      </c>
      <c r="C12" s="2">
        <v>2</v>
      </c>
      <c r="D12" s="2">
        <v>2</v>
      </c>
      <c r="E12" s="2">
        <v>1</v>
      </c>
      <c r="F12" s="1">
        <f t="shared" si="0"/>
        <v>2.2000000000000002</v>
      </c>
    </row>
    <row r="13" spans="1:6" ht="43.2" x14ac:dyDescent="0.3">
      <c r="A13" s="6" t="s">
        <v>17</v>
      </c>
      <c r="B13" s="2">
        <v>4</v>
      </c>
      <c r="C13" s="2">
        <v>2</v>
      </c>
      <c r="D13" s="2">
        <v>2</v>
      </c>
      <c r="E13" s="2">
        <v>2</v>
      </c>
      <c r="F13" s="1">
        <f t="shared" si="0"/>
        <v>2.4</v>
      </c>
    </row>
    <row r="14" spans="1:6" ht="28.8" x14ac:dyDescent="0.3">
      <c r="A14" s="6" t="s">
        <v>18</v>
      </c>
      <c r="B14" s="2">
        <v>3</v>
      </c>
      <c r="C14" s="2">
        <v>1</v>
      </c>
      <c r="D14" s="2">
        <v>1</v>
      </c>
      <c r="E14" s="2">
        <v>1</v>
      </c>
      <c r="F14" s="1">
        <f t="shared" si="0"/>
        <v>1.4</v>
      </c>
    </row>
    <row r="15" spans="1:6" x14ac:dyDescent="0.3">
      <c r="A15" s="9"/>
      <c r="B15" s="10"/>
      <c r="C15" s="10"/>
      <c r="D15" s="10"/>
      <c r="E15" s="10"/>
      <c r="F15" s="10"/>
    </row>
    <row r="16" spans="1:6" x14ac:dyDescent="0.3">
      <c r="A16" s="12" t="s">
        <v>9</v>
      </c>
      <c r="B16" s="13"/>
      <c r="C16" s="13"/>
      <c r="D16" s="13"/>
      <c r="E16" s="13"/>
      <c r="F16" s="14"/>
    </row>
    <row r="17" spans="1:6" ht="47.25" customHeight="1" x14ac:dyDescent="0.3">
      <c r="A17" s="3" t="s">
        <v>3</v>
      </c>
      <c r="B17" s="3" t="s">
        <v>7</v>
      </c>
      <c r="C17" s="3" t="s">
        <v>6</v>
      </c>
      <c r="D17" s="3" t="s">
        <v>5</v>
      </c>
      <c r="E17" s="3" t="s">
        <v>4</v>
      </c>
      <c r="F17" s="3" t="s">
        <v>0</v>
      </c>
    </row>
    <row r="18" spans="1:6" x14ac:dyDescent="0.3">
      <c r="A18" s="7" t="s">
        <v>8</v>
      </c>
      <c r="B18" s="4">
        <v>20</v>
      </c>
      <c r="C18" s="4">
        <v>40</v>
      </c>
      <c r="D18" s="4">
        <v>20</v>
      </c>
      <c r="E18" s="4">
        <v>20</v>
      </c>
      <c r="F18" s="4">
        <f>B18+C18+D18+E18</f>
        <v>100</v>
      </c>
    </row>
    <row r="19" spans="1:6" ht="28.8" x14ac:dyDescent="0.3">
      <c r="A19" s="6" t="s">
        <v>19</v>
      </c>
      <c r="B19" s="2">
        <v>3</v>
      </c>
      <c r="C19" s="2">
        <v>2</v>
      </c>
      <c r="D19" s="2">
        <v>2</v>
      </c>
      <c r="E19" s="2">
        <v>2</v>
      </c>
      <c r="F19" s="1">
        <f>(B19*$B$18+C19*$C$18+D19*$D$18+E19*$E$18)/$F$18</f>
        <v>2.2000000000000002</v>
      </c>
    </row>
    <row r="20" spans="1:6" ht="28.8" x14ac:dyDescent="0.3">
      <c r="A20" s="6" t="s">
        <v>20</v>
      </c>
      <c r="B20" s="2">
        <v>2</v>
      </c>
      <c r="C20" s="2">
        <v>1</v>
      </c>
      <c r="D20" s="2">
        <v>1</v>
      </c>
      <c r="E20" s="2">
        <v>1</v>
      </c>
      <c r="F20" s="1">
        <f>(B20*$B$18+C20*$C$18+D20*$D$18+E20*$E$18)/$F$18</f>
        <v>1.2</v>
      </c>
    </row>
    <row r="21" spans="1:6" ht="86.4" x14ac:dyDescent="0.3">
      <c r="A21" s="6" t="s">
        <v>21</v>
      </c>
      <c r="B21" s="2">
        <v>3</v>
      </c>
      <c r="C21" s="2">
        <v>1</v>
      </c>
      <c r="D21" s="2">
        <v>1</v>
      </c>
      <c r="E21" s="2">
        <v>2</v>
      </c>
      <c r="F21" s="1">
        <f t="shared" ref="F21:F26" si="1">(B21*$B$18+C21*$C$18+D21*$D$18+E21*$E$18)/$F$18</f>
        <v>1.6</v>
      </c>
    </row>
    <row r="22" spans="1:6" ht="43.2" x14ac:dyDescent="0.3">
      <c r="A22" s="6" t="s">
        <v>22</v>
      </c>
      <c r="B22" s="2">
        <v>2</v>
      </c>
      <c r="C22" s="2">
        <v>1</v>
      </c>
      <c r="D22" s="2">
        <v>1</v>
      </c>
      <c r="E22" s="2">
        <v>1</v>
      </c>
      <c r="F22" s="1">
        <f t="shared" si="1"/>
        <v>1.2</v>
      </c>
    </row>
    <row r="23" spans="1:6" ht="28.8" x14ac:dyDescent="0.3">
      <c r="A23" s="6" t="s">
        <v>23</v>
      </c>
      <c r="B23" s="2">
        <v>4</v>
      </c>
      <c r="C23" s="2">
        <v>3</v>
      </c>
      <c r="D23" s="2">
        <v>4</v>
      </c>
      <c r="E23" s="2">
        <v>4</v>
      </c>
      <c r="F23" s="1">
        <f t="shared" si="1"/>
        <v>3.6</v>
      </c>
    </row>
    <row r="24" spans="1:6" ht="28.8" x14ac:dyDescent="0.3">
      <c r="A24" s="6" t="s">
        <v>24</v>
      </c>
      <c r="B24" s="2">
        <v>2</v>
      </c>
      <c r="C24" s="2">
        <v>1</v>
      </c>
      <c r="D24" s="2">
        <v>1</v>
      </c>
      <c r="E24" s="2">
        <v>1</v>
      </c>
      <c r="F24" s="1">
        <f t="shared" si="1"/>
        <v>1.2</v>
      </c>
    </row>
    <row r="25" spans="1:6" ht="28.8" x14ac:dyDescent="0.3">
      <c r="A25" s="6" t="s">
        <v>25</v>
      </c>
      <c r="B25" s="2">
        <v>4</v>
      </c>
      <c r="C25" s="2">
        <v>3</v>
      </c>
      <c r="D25" s="2">
        <v>3</v>
      </c>
      <c r="E25" s="2">
        <v>3</v>
      </c>
      <c r="F25" s="1">
        <f t="shared" si="1"/>
        <v>3.2</v>
      </c>
    </row>
    <row r="26" spans="1:6" ht="28.8" x14ac:dyDescent="0.3">
      <c r="A26" s="6" t="s">
        <v>26</v>
      </c>
      <c r="B26" s="2">
        <v>2</v>
      </c>
      <c r="C26" s="2">
        <v>1</v>
      </c>
      <c r="D26" s="2">
        <v>1</v>
      </c>
      <c r="E26" s="2">
        <v>1</v>
      </c>
      <c r="F26" s="2">
        <f t="shared" si="1"/>
        <v>1.2</v>
      </c>
    </row>
  </sheetData>
  <mergeCells count="2">
    <mergeCell ref="A16:F16"/>
    <mergeCell ref="A3:F3"/>
  </mergeCells>
  <pageMargins left="0.7" right="0.7" top="0.75" bottom="0.75" header="0.3" footer="0.3"/>
  <pageSetup paperSize="9"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Mendez</dc:creator>
  <cp:lastModifiedBy>Nadia Benani</cp:lastModifiedBy>
  <cp:lastPrinted>2017-08-23T08:11:31Z</cp:lastPrinted>
  <dcterms:created xsi:type="dcterms:W3CDTF">2017-02-14T18:06:30Z</dcterms:created>
  <dcterms:modified xsi:type="dcterms:W3CDTF">2017-08-28T13:27:52Z</dcterms:modified>
</cp:coreProperties>
</file>